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stice_YYYY-MM-DD_YYYY-MM-DD_"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@safwat.rahman@affirm.com @katelyn.roy@affirm.com @austin.jackson@affirm.com fyi I moved the VCN tab here https://docs.google.com/spreadsheets/d/1fYDoG5g5rfZ3EPwRnPb_c-WhxPN5Ktzvz8xThETlP_Q/edit?gid=640545677#gid=640545677
_Assigned to safwat.rahman@affirm.com_
	-James Sharpe
----
Can we move VCN to a new file?
	-James Sharpe</t>
      </text>
    </comment>
    <comment authorId="0" ref="U1">
      <text>
        <t xml:space="preserve">@safwat.rahman@affirm.com this column doesn't appear in our published schema https://docs.google.com/presentation/d/1HCNycCS1zbEHQlzaLTMHgMncNjqbAhvtl0gA_2JQyE4/edit#slide=id.g2ece7a64be3_0_0 
Does it need to be added there or removed here?
_Assigned to safwat.rahman@affirm.com_
	-James Sharpe
dispute_fee should not be included
	-Safwat Rahman
@safwat.rahman@affirm.com  will it be added at some point for merchants given dispute rollout or only be optional? If we plan to publish it at some point (even if separately from this project) it'd probably be good to message to merchants as part of this change
	-Austin Jackson
I can't confirm whether or not we will add dispute_fee in the future. @juned.kazi@affirm.com do you know anything about this?
	-Safwat Rahman</t>
      </text>
    </comment>
  </commentList>
</comments>
</file>

<file path=xl/sharedStrings.xml><?xml version="1.0" encoding="utf-8"?>
<sst xmlns="http://schemas.openxmlformats.org/spreadsheetml/2006/main" count="64" uniqueCount="50">
  <si>
    <t>date</t>
  </si>
  <si>
    <t>charge_created_date</t>
  </si>
  <si>
    <t>charge_id</t>
  </si>
  <si>
    <t>transaction_id</t>
  </si>
  <si>
    <t>order_id</t>
  </si>
  <si>
    <t>event_type</t>
  </si>
  <si>
    <t>sales</t>
  </si>
  <si>
    <t>refunds</t>
  </si>
  <si>
    <t>fees</t>
  </si>
  <si>
    <t>total_settled</t>
  </si>
  <si>
    <t>txn_fees</t>
  </si>
  <si>
    <t>deposit_id</t>
  </si>
  <si>
    <t>merchant_ari</t>
  </si>
  <si>
    <t>city</t>
  </si>
  <si>
    <t>store</t>
  </si>
  <si>
    <t>card_last_four</t>
  </si>
  <si>
    <t>original_loan_amount</t>
  </si>
  <si>
    <t>mdr_rate</t>
  </si>
  <si>
    <t>channel</t>
  </si>
  <si>
    <t>KLWP-39UI</t>
  </si>
  <si>
    <t>KJ4SIOE08u8aosd</t>
  </si>
  <si>
    <t>ST153631529</t>
  </si>
  <si>
    <t>loan_captured</t>
  </si>
  <si>
    <t>QH4G043Q9G89QGJL</t>
  </si>
  <si>
    <t>KP0293R0AWE9A</t>
  </si>
  <si>
    <t>Affirm Direct</t>
  </si>
  <si>
    <t>98KD-2309</t>
  </si>
  <si>
    <t>hRNscKj0YHwSNZxw</t>
  </si>
  <si>
    <t>LK9023023923059</t>
  </si>
  <si>
    <t>New York</t>
  </si>
  <si>
    <t>SOLSTICE NY</t>
  </si>
  <si>
    <t>Google Pay</t>
  </si>
  <si>
    <t>RG31-47BZ</t>
  </si>
  <si>
    <t>ISdbEP09L4us3Co</t>
  </si>
  <si>
    <t>ST165724120</t>
  </si>
  <si>
    <t>983QW4HGEARUGHA</t>
  </si>
  <si>
    <t>ZZLW-41RT</t>
  </si>
  <si>
    <t>3Rk8fZiRletIsFQ9</t>
  </si>
  <si>
    <t>R003E9W9EZ2AA</t>
  </si>
  <si>
    <t>Chicago</t>
  </si>
  <si>
    <t>SOLSTICE CHI</t>
  </si>
  <si>
    <t xml:space="preserve">Apple Pay </t>
  </si>
  <si>
    <t>34JR-9088</t>
  </si>
  <si>
    <t>gujznkUWCsnsF7f9</t>
  </si>
  <si>
    <t>7Z2GK9E9WG7B0</t>
  </si>
  <si>
    <t xml:space="preserve">Affirm Card </t>
  </si>
  <si>
    <t>YD68-3045</t>
  </si>
  <si>
    <t>xviojWeBOWuM1722</t>
  </si>
  <si>
    <t>ST166427132</t>
  </si>
  <si>
    <t>loan_refunded</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</si>
</sst>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mm-dd"/>
    <numFmt numFmtId="165" formatCode="0.0"/>
    <numFmt numFmtId="166" formatCode="0.000000"/>
  </numFmts>
  <fonts count="3">
    <font>
      <sz val="10.0"/>
      <color rgb="FF000000"/>
      <name val="Arial"/>
      <scheme val="minor"/>
    </font>
    <font>
      <color theme="1"/>
      <name val="Arial"/>
    </font>
    <font>
      <color rgb="FF0E0E0E"/>
      <name val="Arial"/>
    </font>
  </fonts>
  <fills count="2">
    <fill>
      <patternFill patternType="none"/>
    </fill>
    <fill>
      <patternFill patternType="lightGray"/>
    </fill>
  </fills>
  <borders count="1">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0" fontId="1" numFmtId="0" xfId="0" applyAlignment="1" applyFont="1">
      <alignment vertical="bottom"/>
    </xf>
    <xf borderId="0" fillId="0" fontId="1" numFmtId="164" xfId="0" applyAlignment="1" applyFont="1" applyNumberFormat="1">
      <alignment horizontal="right" vertical="bottom"/>
    </xf>
    <xf borderId="0" fillId="0" fontId="1" numFmtId="0" xfId="0" applyAlignment="1" applyFont="1">
      <alignment horizontal="right" readingOrder="0" vertical="bottom"/>
    </xf>
    <xf borderId="0" fillId="0" fontId="1" numFmtId="165" xfId="0" applyAlignment="1" applyFont="1" applyNumberFormat="1">
      <alignment horizontal="right" vertical="bottom"/>
    </xf>
    <xf borderId="0" fillId="0" fontId="1" numFmtId="2" xfId="0" applyAlignment="1" applyFont="1" applyNumberFormat="1">
      <alignment horizontal="right" vertical="bottom"/>
    </xf>
    <xf borderId="0" fillId="0" fontId="1" numFmtId="165" xfId="0" applyAlignment="1" applyFont="1" applyNumberFormat="1">
      <alignment vertical="bottom"/>
    </xf>
    <xf borderId="0" fillId="0" fontId="1" numFmtId="166" xfId="0" applyAlignment="1" applyFont="1" applyNumberFormat="1">
      <alignment horizontal="right" vertical="bottom"/>
    </xf>
    <xf borderId="0" fillId="0" fontId="1" numFmtId="1" xfId="0" applyAlignment="1" applyFont="1" applyNumberFormat="1">
      <alignment horizontal="right" vertical="bottom"/>
    </xf>
    <xf borderId="0" fillId="0" fontId="1" numFmtId="1" xfId="0" applyAlignment="1" applyFont="1" applyNumberFormat="1">
      <alignment vertical="bottom"/>
    </xf>
    <xf borderId="0" fillId="0" fontId="2" numFmtId="0" xfId="0" applyAlignment="1" applyFont="1">
      <alignment vertical="bottom"/>
    </xf>
    <xf borderId="0" fillId="0" fontId="2" numFmtId="0" xfId="0" applyAlignment="1" applyFont="1">
      <alignment horizontal="right" readingOrder="0" vertical="bottom"/>
    </xf>
    <xf borderId="0" fillId="0" fontId="1" numFmtId="0" xfId="0" applyAlignment="1" applyFont="1">
      <alignment horizontal="right" vertical="bottom"/>
    </xf>
    <xf borderId="0" fillId="0" fontId="1" numFmtId="165" xfId="0" applyAlignment="1" applyFont="1" applyNumberFormat="1">
      <alignment horizontal="righ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6.75"/>
    <col customWidth="1" min="4" max="4" width="17.25"/>
    <col customWidth="1" min="5" max="5" width="14.0"/>
    <col customWidth="1" min="11" max="12" width="18.38"/>
    <col customWidth="1" min="13" max="13" width="15.13"/>
    <col customWidth="1" min="17" max="17" width="16.88"/>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c r="A2" s="2">
        <v>45429.0</v>
      </c>
      <c r="B2" s="2">
        <v>45428.0</v>
      </c>
      <c r="C2" s="1" t="s">
        <v>19</v>
      </c>
      <c r="D2" s="1" t="s">
        <v>20</v>
      </c>
      <c r="E2" s="3" t="s">
        <v>21</v>
      </c>
      <c r="F2" s="1" t="s">
        <v>22</v>
      </c>
      <c r="G2" s="4">
        <v>100.0</v>
      </c>
      <c r="H2" s="4">
        <v>0.0</v>
      </c>
      <c r="I2" s="5">
        <f>-G2*R2</f>
        <v>-4.59</v>
      </c>
      <c r="J2" s="5">
        <f t="shared" ref="J2:J6" si="1">G2+I2+K2</f>
        <v>95.11</v>
      </c>
      <c r="K2" s="4">
        <v>-0.3</v>
      </c>
      <c r="L2" s="1" t="s">
        <v>23</v>
      </c>
      <c r="M2" s="1" t="s">
        <v>24</v>
      </c>
      <c r="N2" s="1"/>
      <c r="O2" s="1"/>
      <c r="P2" s="6"/>
      <c r="Q2" s="4">
        <v>100.0</v>
      </c>
      <c r="R2" s="7">
        <v>0.0459</v>
      </c>
      <c r="S2" s="1" t="s">
        <v>25</v>
      </c>
    </row>
    <row r="3">
      <c r="A3" s="2">
        <v>45429.0</v>
      </c>
      <c r="B3" s="2">
        <v>45428.0</v>
      </c>
      <c r="C3" s="1" t="s">
        <v>26</v>
      </c>
      <c r="D3" s="1" t="s">
        <v>27</v>
      </c>
      <c r="E3" s="1"/>
      <c r="F3" s="1" t="s">
        <v>22</v>
      </c>
      <c r="G3" s="4">
        <v>0.0</v>
      </c>
      <c r="H3" s="4">
        <v>0.0</v>
      </c>
      <c r="I3" s="4">
        <f>-Q3*R3</f>
        <v>-35.9</v>
      </c>
      <c r="J3" s="4">
        <f t="shared" si="1"/>
        <v>-36.2</v>
      </c>
      <c r="K3" s="4">
        <v>-0.3</v>
      </c>
      <c r="L3" s="1" t="s">
        <v>23</v>
      </c>
      <c r="M3" s="1" t="s">
        <v>28</v>
      </c>
      <c r="N3" s="1" t="s">
        <v>29</v>
      </c>
      <c r="O3" s="1" t="s">
        <v>30</v>
      </c>
      <c r="P3" s="8">
        <v>3393.0</v>
      </c>
      <c r="Q3" s="4">
        <v>1000.0</v>
      </c>
      <c r="R3" s="7">
        <v>0.0359</v>
      </c>
      <c r="S3" s="1" t="s">
        <v>31</v>
      </c>
    </row>
    <row r="4">
      <c r="A4" s="2">
        <v>45430.0</v>
      </c>
      <c r="B4" s="2">
        <v>45429.0</v>
      </c>
      <c r="C4" s="1" t="s">
        <v>32</v>
      </c>
      <c r="D4" s="1" t="s">
        <v>33</v>
      </c>
      <c r="E4" s="3" t="s">
        <v>34</v>
      </c>
      <c r="F4" s="1" t="s">
        <v>22</v>
      </c>
      <c r="G4" s="5">
        <v>250.33</v>
      </c>
      <c r="H4" s="4">
        <v>0.0</v>
      </c>
      <c r="I4" s="5">
        <f>-G4*R4</f>
        <v>-11.490147</v>
      </c>
      <c r="J4" s="5">
        <f t="shared" si="1"/>
        <v>238.539853</v>
      </c>
      <c r="K4" s="4">
        <v>-0.3</v>
      </c>
      <c r="L4" s="1" t="s">
        <v>35</v>
      </c>
      <c r="M4" s="1" t="s">
        <v>24</v>
      </c>
      <c r="N4" s="1"/>
      <c r="O4" s="1"/>
      <c r="P4" s="9"/>
      <c r="Q4" s="5">
        <v>250.33</v>
      </c>
      <c r="R4" s="7">
        <v>0.0459</v>
      </c>
      <c r="S4" s="1" t="s">
        <v>25</v>
      </c>
    </row>
    <row r="5">
      <c r="A5" s="2">
        <v>45430.0</v>
      </c>
      <c r="B5" s="2">
        <v>45429.0</v>
      </c>
      <c r="C5" s="1" t="s">
        <v>36</v>
      </c>
      <c r="D5" s="1" t="s">
        <v>37</v>
      </c>
      <c r="E5" s="1"/>
      <c r="F5" s="1" t="s">
        <v>22</v>
      </c>
      <c r="G5" s="4">
        <v>0.0</v>
      </c>
      <c r="H5" s="4">
        <v>0.0</v>
      </c>
      <c r="I5" s="5">
        <f t="shared" ref="I5:I6" si="2">-Q5*R5</f>
        <v>-17.605719</v>
      </c>
      <c r="J5" s="5">
        <f t="shared" si="1"/>
        <v>-17.905719</v>
      </c>
      <c r="K5" s="4">
        <v>-0.3</v>
      </c>
      <c r="L5" s="1" t="s">
        <v>35</v>
      </c>
      <c r="M5" s="1" t="s">
        <v>38</v>
      </c>
      <c r="N5" s="1" t="s">
        <v>39</v>
      </c>
      <c r="O5" s="1" t="s">
        <v>40</v>
      </c>
      <c r="P5" s="8">
        <v>4704.0</v>
      </c>
      <c r="Q5" s="5">
        <v>490.41</v>
      </c>
      <c r="R5" s="7">
        <v>0.0359</v>
      </c>
      <c r="S5" s="1" t="s">
        <v>41</v>
      </c>
    </row>
    <row r="6">
      <c r="A6" s="2">
        <v>45430.0</v>
      </c>
      <c r="B6" s="2">
        <v>45429.0</v>
      </c>
      <c r="C6" s="1" t="s">
        <v>42</v>
      </c>
      <c r="D6" s="1" t="s">
        <v>43</v>
      </c>
      <c r="E6" s="1"/>
      <c r="F6" s="1" t="s">
        <v>22</v>
      </c>
      <c r="G6" s="4">
        <v>0.0</v>
      </c>
      <c r="H6" s="4">
        <v>0.0</v>
      </c>
      <c r="I6" s="4">
        <f t="shared" si="2"/>
        <v>-35.9</v>
      </c>
      <c r="J6" s="4">
        <f t="shared" si="1"/>
        <v>-36.2</v>
      </c>
      <c r="K6" s="4">
        <v>-0.3</v>
      </c>
      <c r="L6" s="1" t="s">
        <v>35</v>
      </c>
      <c r="M6" s="1" t="s">
        <v>44</v>
      </c>
      <c r="N6" s="1" t="s">
        <v>29</v>
      </c>
      <c r="O6" s="1" t="s">
        <v>30</v>
      </c>
      <c r="P6" s="8">
        <v>1133.0</v>
      </c>
      <c r="Q6" s="4">
        <v>1000.0</v>
      </c>
      <c r="R6" s="7">
        <v>0.0359</v>
      </c>
      <c r="S6" s="1" t="s">
        <v>45</v>
      </c>
    </row>
    <row r="7">
      <c r="A7" s="2">
        <v>45430.0</v>
      </c>
      <c r="B7" s="2">
        <v>45426.0</v>
      </c>
      <c r="C7" s="10" t="s">
        <v>46</v>
      </c>
      <c r="D7" s="10" t="s">
        <v>47</v>
      </c>
      <c r="E7" s="11" t="s">
        <v>48</v>
      </c>
      <c r="F7" s="1" t="s">
        <v>49</v>
      </c>
      <c r="G7" s="4">
        <v>0.0</v>
      </c>
      <c r="H7" s="4">
        <v>-125.0</v>
      </c>
      <c r="I7" s="12">
        <v>5.74</v>
      </c>
      <c r="J7" s="4">
        <f>H7+I7+K7</f>
        <v>-119.26</v>
      </c>
      <c r="K7" s="13">
        <v>0.0</v>
      </c>
      <c r="L7" s="1" t="s">
        <v>35</v>
      </c>
      <c r="M7" s="1" t="s">
        <v>24</v>
      </c>
      <c r="N7" s="1"/>
      <c r="O7" s="1"/>
      <c r="P7" s="9"/>
      <c r="Q7" s="4">
        <v>125.0</v>
      </c>
      <c r="R7" s="7">
        <v>0.0459</v>
      </c>
      <c r="S7" s="1" t="s">
        <v>25</v>
      </c>
    </row>
  </sheetData>
  <drawing r:id="rId2"/>
  <legacyDrawing r:id="rId3"/>
</worksheet>
</file>